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filterPrivacy="1"/>
  <xr:revisionPtr revIDLastSave="0" documentId="8_{670CA524-9A8B-4894-B8A5-28A0F58B0A60}" xr6:coauthVersionLast="44" xr6:coauthVersionMax="44" xr10:uidLastSave="{00000000-0000-0000-0000-000000000000}"/>
  <bookViews>
    <workbookView xWindow="-108" yWindow="-108" windowWidth="23256" windowHeight="12576" xr2:uid="{00000000-000D-0000-FFFF-FFFF00000000}"/>
  </bookViews>
  <sheets>
    <sheet name="Ark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4" i="1" l="1"/>
  <c r="H4" i="1"/>
  <c r="G5" i="1"/>
  <c r="H5" i="1"/>
  <c r="G6" i="1"/>
  <c r="H6" i="1"/>
  <c r="G7" i="1"/>
  <c r="H7" i="1"/>
  <c r="G8" i="1"/>
  <c r="H8" i="1"/>
  <c r="G9" i="1"/>
  <c r="H9" i="1"/>
  <c r="G10" i="1"/>
  <c r="H10" i="1"/>
  <c r="G11" i="1"/>
  <c r="H11" i="1"/>
  <c r="G12" i="1"/>
  <c r="H12" i="1"/>
  <c r="G13" i="1"/>
  <c r="H13" i="1"/>
  <c r="G14" i="1"/>
  <c r="H14" i="1"/>
  <c r="G15" i="1"/>
  <c r="H15" i="1"/>
  <c r="G16" i="1"/>
  <c r="H16" i="1"/>
  <c r="G17" i="1"/>
  <c r="H17" i="1"/>
  <c r="G18" i="1"/>
  <c r="H18" i="1"/>
  <c r="G19" i="1"/>
  <c r="H19" i="1"/>
  <c r="G20" i="1"/>
  <c r="H20" i="1"/>
  <c r="G21" i="1"/>
  <c r="H21" i="1"/>
  <c r="G22" i="1"/>
  <c r="H22" i="1"/>
  <c r="G23" i="1"/>
  <c r="H23" i="1"/>
  <c r="G24" i="1"/>
  <c r="H24" i="1"/>
  <c r="G25" i="1"/>
  <c r="H25" i="1"/>
  <c r="G26" i="1"/>
  <c r="H26" i="1"/>
  <c r="G27" i="1"/>
  <c r="H27" i="1"/>
  <c r="G28" i="1"/>
  <c r="H28" i="1"/>
  <c r="G29" i="1"/>
  <c r="H29" i="1"/>
  <c r="G30" i="1"/>
  <c r="H30" i="1"/>
  <c r="G31" i="1"/>
  <c r="H31" i="1"/>
  <c r="G32" i="1"/>
  <c r="H32" i="1"/>
  <c r="G33" i="1"/>
  <c r="H33" i="1"/>
  <c r="H3" i="1"/>
  <c r="G3" i="1"/>
</calcChain>
</file>

<file path=xl/sharedStrings.xml><?xml version="1.0" encoding="utf-8"?>
<sst xmlns="http://schemas.openxmlformats.org/spreadsheetml/2006/main" count="80" uniqueCount="45">
  <si>
    <t>Leder/basis</t>
  </si>
  <si>
    <t>Overenskomstområde</t>
  </si>
  <si>
    <t>Personer</t>
  </si>
  <si>
    <t>Personer Kvinder</t>
  </si>
  <si>
    <t>Personer Mænd</t>
  </si>
  <si>
    <t xml:space="preserve"> Ialt</t>
  </si>
  <si>
    <t>2 Chefer</t>
  </si>
  <si>
    <t>Chefer, Regioner</t>
  </si>
  <si>
    <t>3 Ledere</t>
  </si>
  <si>
    <t>Lægesekretærer m.fl.</t>
  </si>
  <si>
    <t>Overlæger, lægelige chefer m.v.</t>
  </si>
  <si>
    <t>Syge- og sundhedspers., ledere, Regioner</t>
  </si>
  <si>
    <t>4 Mellemledere</t>
  </si>
  <si>
    <t>Ledende Servicepersonale og oldfrueass.</t>
  </si>
  <si>
    <t>5 Basis</t>
  </si>
  <si>
    <t>Administration og it mv., Regioner</t>
  </si>
  <si>
    <t>Akademikere, Regioner</t>
  </si>
  <si>
    <t>Erhvervsudd. serviceassistenter mv., Reg</t>
  </si>
  <si>
    <t>Husassistenter, Regioner</t>
  </si>
  <si>
    <t>Håndværkere m.fl., Regioner</t>
  </si>
  <si>
    <t>Medicinstud. i underordnet lægestilling</t>
  </si>
  <si>
    <t>Rengøringsassistenter, Regioner</t>
  </si>
  <si>
    <t>Servicemedarb./-assistenter v. sygehuse</t>
  </si>
  <si>
    <t>Social- og sundhedspersonale, Regioner</t>
  </si>
  <si>
    <t>Socialpædagogisk pers. ved døgninst. mv.</t>
  </si>
  <si>
    <t>Specialarbejdere mv., Regioner</t>
  </si>
  <si>
    <t>Studenter, sygeplejevikarer/ventilatører</t>
  </si>
  <si>
    <t>Syge- og sundhedspersonale, ikke ledende</t>
  </si>
  <si>
    <t>Sygehusportører</t>
  </si>
  <si>
    <t>Underordnede læger (reservelæger)</t>
  </si>
  <si>
    <t>Øvrige</t>
  </si>
  <si>
    <t>6 Elever</t>
  </si>
  <si>
    <t>Beskrivelse</t>
  </si>
  <si>
    <t>Kommunernes og Regionernes Løndatakontor</t>
  </si>
  <si>
    <t>Lokale Løndata</t>
  </si>
  <si>
    <t>Datasæt 11 2020</t>
  </si>
  <si>
    <t>Kørsel 14.10.2021 13.20.40</t>
  </si>
  <si>
    <t/>
  </si>
  <si>
    <t>Undergrænse: 5</t>
  </si>
  <si>
    <t>Institutioner (Hierarki)</t>
  </si>
  <si>
    <t>Aarhus Universitetshospital</t>
  </si>
  <si>
    <t xml:space="preserve">Antal ansatte - Aarhus Universitetshospital - nov 2020 </t>
  </si>
  <si>
    <t>Beregnede tal</t>
  </si>
  <si>
    <t>Andel Kvinder</t>
  </si>
  <si>
    <t>Andel Mænd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</si>
</sst>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</font>
    <font>
      <b/>
      <sz val="11"/>
      <name val="Calibri"/>
      <family val="2"/>
    </font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FFFFFF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587993"/>
      </patternFill>
    </fill>
    <fill>
      <patternFill patternType="solid">
        <fgColor rgb="FFEEEEEE"/>
      </patternFill>
    </fill>
    <fill>
      <patternFill patternType="solid">
        <fgColor rgb="FFFFFFFF"/>
      </patternFill>
    </fill>
  </fills>
  <borders count="2">
    <border>
      <left/>
      <right/>
      <top/>
      <bottom/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21">
    <xf numFmtId="0" fontId="0" fillId="0" borderId="0" xfId="0"/>
    <xf numFmtId="3" fontId="3" fillId="3" borderId="1" xfId="0" applyNumberFormat="1" applyFont="1" applyFill="1" applyBorder="1" applyAlignment="1">
      <alignment horizontal="left"/>
    </xf>
    <xf numFmtId="3" fontId="3" fillId="3" borderId="1" xfId="0" applyNumberFormat="1" applyFont="1" applyFill="1" applyBorder="1" applyAlignment="1">
      <alignment horizontal="right"/>
    </xf>
    <xf numFmtId="3" fontId="3" fillId="4" borderId="1" xfId="0" applyNumberFormat="1" applyFont="1" applyFill="1" applyBorder="1" applyAlignment="1">
      <alignment horizontal="left"/>
    </xf>
    <xf numFmtId="3" fontId="3" fillId="4" borderId="1" xfId="0" applyNumberFormat="1" applyFont="1" applyFill="1" applyBorder="1" applyAlignment="1">
      <alignment horizontal="right"/>
    </xf>
    <xf numFmtId="0" fontId="5" fillId="0" borderId="0" xfId="0" applyFont="1"/>
    <xf numFmtId="3" fontId="6" fillId="3" borderId="1" xfId="0" applyNumberFormat="1" applyFont="1" applyFill="1" applyBorder="1" applyAlignment="1">
      <alignment horizontal="left"/>
    </xf>
    <xf numFmtId="3" fontId="6" fillId="3" borderId="1" xfId="0" applyNumberFormat="1" applyFont="1" applyFill="1" applyBorder="1" applyAlignment="1">
      <alignment horizontal="right"/>
    </xf>
    <xf numFmtId="3" fontId="6" fillId="4" borderId="1" xfId="0" applyNumberFormat="1" applyFont="1" applyFill="1" applyBorder="1" applyAlignment="1">
      <alignment horizontal="left"/>
    </xf>
    <xf numFmtId="3" fontId="6" fillId="4" borderId="1" xfId="0" applyNumberFormat="1" applyFont="1" applyFill="1" applyBorder="1" applyAlignment="1">
      <alignment horizontal="right"/>
    </xf>
    <xf numFmtId="0" fontId="5" fillId="0" borderId="0" xfId="0" applyFont="1" applyAlignment="1">
      <alignment horizontal="center" vertical="center"/>
    </xf>
    <xf numFmtId="164" fontId="5" fillId="0" borderId="0" xfId="1" applyNumberFormat="1" applyFont="1" applyAlignment="1">
      <alignment horizontal="center" vertical="center"/>
    </xf>
    <xf numFmtId="164" fontId="4" fillId="0" borderId="0" xfId="1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6" fillId="3" borderId="1" xfId="1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164" fontId="7" fillId="3" borderId="1" xfId="1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0" fontId="1" fillId="2" borderId="0" xfId="0" applyFont="1" applyFill="1"/>
    <xf numFmtId="0" fontId="8" fillId="2" borderId="0" xfId="0" applyFont="1" applyFill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4"/>
  <sheetViews>
    <sheetView tabSelected="1" workbookViewId="0">
      <selection activeCell="B27" sqref="B27"/>
    </sheetView>
  </sheetViews>
  <sheetFormatPr defaultRowHeight="14.4" x14ac:dyDescent="0.3"/>
  <cols>
    <col min="1" max="1" width="42.5546875" bestFit="1" customWidth="1"/>
    <col min="2" max="2" width="40" customWidth="1"/>
    <col min="3" max="6" width="10" customWidth="1"/>
    <col min="7" max="7" width="13.6640625" style="15" bestFit="1" customWidth="1"/>
    <col min="8" max="8" width="16.109375" style="15" customWidth="1"/>
  </cols>
  <sheetData>
    <row r="1" spans="1:8" x14ac:dyDescent="0.3">
      <c r="A1" s="18" t="s">
        <v>41</v>
      </c>
      <c r="B1" s="18"/>
      <c r="C1" s="18"/>
      <c r="D1" s="18"/>
      <c r="E1" s="18"/>
      <c r="G1" s="20" t="s">
        <v>42</v>
      </c>
      <c r="H1" s="20"/>
    </row>
    <row r="2" spans="1:8" s="13" customFormat="1" ht="28.8" x14ac:dyDescent="0.3">
      <c r="A2" s="17" t="s">
        <v>0</v>
      </c>
      <c r="B2" s="17" t="s">
        <v>1</v>
      </c>
      <c r="C2" s="17" t="s">
        <v>2</v>
      </c>
      <c r="D2" s="17" t="s">
        <v>3</v>
      </c>
      <c r="E2" s="17" t="s">
        <v>4</v>
      </c>
      <c r="G2" s="10" t="s">
        <v>43</v>
      </c>
      <c r="H2" s="10" t="s">
        <v>44</v>
      </c>
    </row>
    <row r="3" spans="1:8" s="5" customFormat="1" x14ac:dyDescent="0.3">
      <c r="A3" s="6" t="s">
        <v>5</v>
      </c>
      <c r="B3" s="6" t="s">
        <v>5</v>
      </c>
      <c r="C3" s="7">
        <v>11422</v>
      </c>
      <c r="D3" s="7">
        <v>9157</v>
      </c>
      <c r="E3" s="7">
        <v>2265</v>
      </c>
      <c r="G3" s="14">
        <f>D3/C3</f>
        <v>0.8016984766240588</v>
      </c>
      <c r="H3" s="14">
        <f>E3/C3</f>
        <v>0.19830152337594117</v>
      </c>
    </row>
    <row r="4" spans="1:8" x14ac:dyDescent="0.3">
      <c r="A4" s="3" t="s">
        <v>6</v>
      </c>
      <c r="B4" s="3" t="s">
        <v>5</v>
      </c>
      <c r="C4" s="4">
        <v>10</v>
      </c>
      <c r="D4" s="4">
        <v>5</v>
      </c>
      <c r="E4" s="4">
        <v>5</v>
      </c>
      <c r="G4" s="12">
        <f t="shared" ref="G4:G33" si="0">D4/C4</f>
        <v>0.5</v>
      </c>
      <c r="H4" s="12">
        <f t="shared" ref="H4:H33" si="1">E4/C4</f>
        <v>0.5</v>
      </c>
    </row>
    <row r="5" spans="1:8" x14ac:dyDescent="0.3">
      <c r="A5" s="1" t="s">
        <v>6</v>
      </c>
      <c r="B5" s="1" t="s">
        <v>7</v>
      </c>
      <c r="C5" s="2">
        <v>10</v>
      </c>
      <c r="D5" s="2">
        <v>5</v>
      </c>
      <c r="E5" s="2">
        <v>5</v>
      </c>
      <c r="G5" s="16">
        <f t="shared" si="0"/>
        <v>0.5</v>
      </c>
      <c r="H5" s="16">
        <f t="shared" si="1"/>
        <v>0.5</v>
      </c>
    </row>
    <row r="6" spans="1:8" s="5" customFormat="1" x14ac:dyDescent="0.3">
      <c r="A6" s="8" t="s">
        <v>8</v>
      </c>
      <c r="B6" s="8" t="s">
        <v>5</v>
      </c>
      <c r="C6" s="9">
        <v>877</v>
      </c>
      <c r="D6" s="9">
        <v>478</v>
      </c>
      <c r="E6" s="9">
        <v>399</v>
      </c>
      <c r="G6" s="11">
        <f t="shared" si="0"/>
        <v>0.54503990877993158</v>
      </c>
      <c r="H6" s="11">
        <f t="shared" si="1"/>
        <v>0.45496009122006842</v>
      </c>
    </row>
    <row r="7" spans="1:8" x14ac:dyDescent="0.3">
      <c r="A7" s="1" t="s">
        <v>8</v>
      </c>
      <c r="B7" s="1" t="s">
        <v>9</v>
      </c>
      <c r="C7" s="2">
        <v>27</v>
      </c>
      <c r="D7" s="2">
        <v>27</v>
      </c>
      <c r="E7" s="2">
        <v>0</v>
      </c>
      <c r="G7" s="16">
        <f t="shared" si="0"/>
        <v>1</v>
      </c>
      <c r="H7" s="16">
        <f t="shared" si="1"/>
        <v>0</v>
      </c>
    </row>
    <row r="8" spans="1:8" x14ac:dyDescent="0.3">
      <c r="A8" s="3" t="s">
        <v>8</v>
      </c>
      <c r="B8" s="3" t="s">
        <v>10</v>
      </c>
      <c r="C8" s="4">
        <v>602</v>
      </c>
      <c r="D8" s="4">
        <v>234</v>
      </c>
      <c r="E8" s="4">
        <v>368</v>
      </c>
      <c r="G8" s="12">
        <f t="shared" si="0"/>
        <v>0.38870431893687707</v>
      </c>
      <c r="H8" s="12">
        <f t="shared" si="1"/>
        <v>0.61129568106312293</v>
      </c>
    </row>
    <row r="9" spans="1:8" x14ac:dyDescent="0.3">
      <c r="A9" s="1" t="s">
        <v>8</v>
      </c>
      <c r="B9" s="1" t="s">
        <v>11</v>
      </c>
      <c r="C9" s="2">
        <v>218</v>
      </c>
      <c r="D9" s="2">
        <v>206</v>
      </c>
      <c r="E9" s="2">
        <v>12</v>
      </c>
      <c r="G9" s="16">
        <f t="shared" si="0"/>
        <v>0.94495412844036697</v>
      </c>
      <c r="H9" s="16">
        <f t="shared" si="1"/>
        <v>5.5045871559633031E-2</v>
      </c>
    </row>
    <row r="10" spans="1:8" s="5" customFormat="1" x14ac:dyDescent="0.3">
      <c r="A10" s="8" t="s">
        <v>12</v>
      </c>
      <c r="B10" s="8" t="s">
        <v>5</v>
      </c>
      <c r="C10" s="9">
        <v>31</v>
      </c>
      <c r="D10" s="9">
        <v>14</v>
      </c>
      <c r="E10" s="9">
        <v>17</v>
      </c>
      <c r="G10" s="12">
        <f t="shared" si="0"/>
        <v>0.45161290322580644</v>
      </c>
      <c r="H10" s="12">
        <f t="shared" si="1"/>
        <v>0.54838709677419351</v>
      </c>
    </row>
    <row r="11" spans="1:8" x14ac:dyDescent="0.3">
      <c r="A11" s="1" t="s">
        <v>12</v>
      </c>
      <c r="B11" s="1" t="s">
        <v>13</v>
      </c>
      <c r="C11" s="2">
        <v>22</v>
      </c>
      <c r="D11" s="2">
        <v>12</v>
      </c>
      <c r="E11" s="2">
        <v>10</v>
      </c>
      <c r="G11" s="16">
        <f t="shared" si="0"/>
        <v>0.54545454545454541</v>
      </c>
      <c r="H11" s="16">
        <f t="shared" si="1"/>
        <v>0.45454545454545453</v>
      </c>
    </row>
    <row r="12" spans="1:8" s="5" customFormat="1" x14ac:dyDescent="0.3">
      <c r="A12" s="8" t="s">
        <v>14</v>
      </c>
      <c r="B12" s="8" t="s">
        <v>5</v>
      </c>
      <c r="C12" s="9">
        <v>10358</v>
      </c>
      <c r="D12" s="9">
        <v>8537</v>
      </c>
      <c r="E12" s="9">
        <v>1821</v>
      </c>
      <c r="G12" s="11">
        <f t="shared" si="0"/>
        <v>0.8241938598184978</v>
      </c>
      <c r="H12" s="11">
        <f t="shared" si="1"/>
        <v>0.17580614018150223</v>
      </c>
    </row>
    <row r="13" spans="1:8" x14ac:dyDescent="0.3">
      <c r="A13" s="1" t="s">
        <v>14</v>
      </c>
      <c r="B13" s="1" t="s">
        <v>15</v>
      </c>
      <c r="C13" s="2">
        <v>300</v>
      </c>
      <c r="D13" s="2">
        <v>234</v>
      </c>
      <c r="E13" s="2">
        <v>66</v>
      </c>
      <c r="G13" s="16">
        <f t="shared" si="0"/>
        <v>0.78</v>
      </c>
      <c r="H13" s="16">
        <f t="shared" si="1"/>
        <v>0.22</v>
      </c>
    </row>
    <row r="14" spans="1:8" x14ac:dyDescent="0.3">
      <c r="A14" s="3" t="s">
        <v>14</v>
      </c>
      <c r="B14" s="3" t="s">
        <v>16</v>
      </c>
      <c r="C14" s="4">
        <v>477</v>
      </c>
      <c r="D14" s="4">
        <v>298</v>
      </c>
      <c r="E14" s="4">
        <v>179</v>
      </c>
      <c r="G14" s="12">
        <f t="shared" si="0"/>
        <v>0.62473794549266248</v>
      </c>
      <c r="H14" s="12">
        <f t="shared" si="1"/>
        <v>0.37526205450733752</v>
      </c>
    </row>
    <row r="15" spans="1:8" x14ac:dyDescent="0.3">
      <c r="A15" s="1" t="s">
        <v>14</v>
      </c>
      <c r="B15" s="1" t="s">
        <v>17</v>
      </c>
      <c r="C15" s="2">
        <v>484</v>
      </c>
      <c r="D15" s="2">
        <v>281</v>
      </c>
      <c r="E15" s="2">
        <v>203</v>
      </c>
      <c r="G15" s="16">
        <f t="shared" si="0"/>
        <v>0.58057851239669422</v>
      </c>
      <c r="H15" s="16">
        <f t="shared" si="1"/>
        <v>0.41942148760330578</v>
      </c>
    </row>
    <row r="16" spans="1:8" x14ac:dyDescent="0.3">
      <c r="A16" s="3" t="s">
        <v>14</v>
      </c>
      <c r="B16" s="3" t="s">
        <v>18</v>
      </c>
      <c r="C16" s="4">
        <v>88</v>
      </c>
      <c r="D16" s="4">
        <v>69</v>
      </c>
      <c r="E16" s="4">
        <v>19</v>
      </c>
      <c r="G16" s="12">
        <f t="shared" si="0"/>
        <v>0.78409090909090906</v>
      </c>
      <c r="H16" s="12">
        <f t="shared" si="1"/>
        <v>0.21590909090909091</v>
      </c>
    </row>
    <row r="17" spans="1:8" x14ac:dyDescent="0.3">
      <c r="A17" s="1" t="s">
        <v>14</v>
      </c>
      <c r="B17" s="1" t="s">
        <v>19</v>
      </c>
      <c r="C17" s="2">
        <v>125</v>
      </c>
      <c r="D17" s="2">
        <v>7</v>
      </c>
      <c r="E17" s="2">
        <v>118</v>
      </c>
      <c r="G17" s="16">
        <f t="shared" si="0"/>
        <v>5.6000000000000001E-2</v>
      </c>
      <c r="H17" s="16">
        <f t="shared" si="1"/>
        <v>0.94399999999999995</v>
      </c>
    </row>
    <row r="18" spans="1:8" x14ac:dyDescent="0.3">
      <c r="A18" s="3" t="s">
        <v>14</v>
      </c>
      <c r="B18" s="3" t="s">
        <v>20</v>
      </c>
      <c r="C18" s="4">
        <v>40</v>
      </c>
      <c r="D18" s="4">
        <v>25</v>
      </c>
      <c r="E18" s="4">
        <v>15</v>
      </c>
      <c r="G18" s="12">
        <f t="shared" si="0"/>
        <v>0.625</v>
      </c>
      <c r="H18" s="12">
        <f t="shared" si="1"/>
        <v>0.375</v>
      </c>
    </row>
    <row r="19" spans="1:8" x14ac:dyDescent="0.3">
      <c r="A19" s="1" t="s">
        <v>14</v>
      </c>
      <c r="B19" s="1" t="s">
        <v>21</v>
      </c>
      <c r="C19" s="2">
        <v>126</v>
      </c>
      <c r="D19" s="2">
        <v>77</v>
      </c>
      <c r="E19" s="2">
        <v>49</v>
      </c>
      <c r="G19" s="16">
        <f t="shared" si="0"/>
        <v>0.61111111111111116</v>
      </c>
      <c r="H19" s="16">
        <f t="shared" si="1"/>
        <v>0.3888888888888889</v>
      </c>
    </row>
    <row r="20" spans="1:8" x14ac:dyDescent="0.3">
      <c r="A20" s="3" t="s">
        <v>14</v>
      </c>
      <c r="B20" s="3" t="s">
        <v>22</v>
      </c>
      <c r="C20" s="4">
        <v>111</v>
      </c>
      <c r="D20" s="4">
        <v>63</v>
      </c>
      <c r="E20" s="4">
        <v>48</v>
      </c>
      <c r="G20" s="12">
        <f t="shared" si="0"/>
        <v>0.56756756756756754</v>
      </c>
      <c r="H20" s="12">
        <f t="shared" si="1"/>
        <v>0.43243243243243246</v>
      </c>
    </row>
    <row r="21" spans="1:8" x14ac:dyDescent="0.3">
      <c r="A21" s="1" t="s">
        <v>14</v>
      </c>
      <c r="B21" s="1" t="s">
        <v>23</v>
      </c>
      <c r="C21" s="2">
        <v>643</v>
      </c>
      <c r="D21" s="2">
        <v>587</v>
      </c>
      <c r="E21" s="2">
        <v>56</v>
      </c>
      <c r="G21" s="16">
        <f t="shared" si="0"/>
        <v>0.91290824261275272</v>
      </c>
      <c r="H21" s="16">
        <f t="shared" si="1"/>
        <v>8.7091757387247282E-2</v>
      </c>
    </row>
    <row r="22" spans="1:8" x14ac:dyDescent="0.3">
      <c r="A22" s="3" t="s">
        <v>14</v>
      </c>
      <c r="B22" s="3" t="s">
        <v>24</v>
      </c>
      <c r="C22" s="4">
        <v>67</v>
      </c>
      <c r="D22" s="4">
        <v>37</v>
      </c>
      <c r="E22" s="4">
        <v>30</v>
      </c>
      <c r="G22" s="12">
        <f t="shared" si="0"/>
        <v>0.55223880597014929</v>
      </c>
      <c r="H22" s="12">
        <f t="shared" si="1"/>
        <v>0.44776119402985076</v>
      </c>
    </row>
    <row r="23" spans="1:8" x14ac:dyDescent="0.3">
      <c r="A23" s="1" t="s">
        <v>14</v>
      </c>
      <c r="B23" s="1" t="s">
        <v>25</v>
      </c>
      <c r="C23" s="2">
        <v>154</v>
      </c>
      <c r="D23" s="2">
        <v>56</v>
      </c>
      <c r="E23" s="2">
        <v>98</v>
      </c>
      <c r="G23" s="16">
        <f t="shared" si="0"/>
        <v>0.36363636363636365</v>
      </c>
      <c r="H23" s="16">
        <f t="shared" si="1"/>
        <v>0.63636363636363635</v>
      </c>
    </row>
    <row r="24" spans="1:8" x14ac:dyDescent="0.3">
      <c r="A24" s="3" t="s">
        <v>14</v>
      </c>
      <c r="B24" s="3" t="s">
        <v>26</v>
      </c>
      <c r="C24" s="4">
        <v>311</v>
      </c>
      <c r="D24" s="4">
        <v>192</v>
      </c>
      <c r="E24" s="4">
        <v>119</v>
      </c>
      <c r="G24" s="12">
        <f t="shared" si="0"/>
        <v>0.61736334405144699</v>
      </c>
      <c r="H24" s="12">
        <f t="shared" si="1"/>
        <v>0.38263665594855306</v>
      </c>
    </row>
    <row r="25" spans="1:8" x14ac:dyDescent="0.3">
      <c r="A25" s="1" t="s">
        <v>14</v>
      </c>
      <c r="B25" s="1" t="s">
        <v>27</v>
      </c>
      <c r="C25" s="2">
        <v>5416</v>
      </c>
      <c r="D25" s="2">
        <v>5135</v>
      </c>
      <c r="E25" s="2">
        <v>281</v>
      </c>
      <c r="G25" s="16">
        <f t="shared" si="0"/>
        <v>0.94811669128508125</v>
      </c>
      <c r="H25" s="16">
        <f t="shared" si="1"/>
        <v>5.1883308714918759E-2</v>
      </c>
    </row>
    <row r="26" spans="1:8" x14ac:dyDescent="0.3">
      <c r="A26" s="3" t="s">
        <v>14</v>
      </c>
      <c r="B26" s="3" t="s">
        <v>28</v>
      </c>
      <c r="C26" s="4">
        <v>64</v>
      </c>
      <c r="D26" s="4">
        <v>13</v>
      </c>
      <c r="E26" s="4">
        <v>51</v>
      </c>
      <c r="G26" s="12">
        <f t="shared" si="0"/>
        <v>0.203125</v>
      </c>
      <c r="H26" s="12">
        <f t="shared" si="1"/>
        <v>0.796875</v>
      </c>
    </row>
    <row r="27" spans="1:8" x14ac:dyDescent="0.3">
      <c r="A27" s="1" t="s">
        <v>14</v>
      </c>
      <c r="B27" s="1" t="s">
        <v>29</v>
      </c>
      <c r="C27" s="2">
        <v>1109</v>
      </c>
      <c r="D27" s="2">
        <v>672</v>
      </c>
      <c r="E27" s="2">
        <v>437</v>
      </c>
      <c r="G27" s="16">
        <f t="shared" si="0"/>
        <v>0.60595130748421999</v>
      </c>
      <c r="H27" s="16">
        <f t="shared" si="1"/>
        <v>0.39404869251578001</v>
      </c>
    </row>
    <row r="28" spans="1:8" x14ac:dyDescent="0.3">
      <c r="A28" s="3" t="s">
        <v>14</v>
      </c>
      <c r="B28" s="3" t="s">
        <v>30</v>
      </c>
      <c r="C28" s="4">
        <v>31</v>
      </c>
      <c r="D28" s="4">
        <v>14</v>
      </c>
      <c r="E28" s="4">
        <v>17</v>
      </c>
      <c r="G28" s="12">
        <f t="shared" si="0"/>
        <v>0.45161290322580644</v>
      </c>
      <c r="H28" s="12">
        <f t="shared" si="1"/>
        <v>0.54838709677419351</v>
      </c>
    </row>
    <row r="29" spans="1:8" s="5" customFormat="1" x14ac:dyDescent="0.3">
      <c r="A29" s="6" t="s">
        <v>31</v>
      </c>
      <c r="B29" s="6" t="s">
        <v>5</v>
      </c>
      <c r="C29" s="7">
        <v>146</v>
      </c>
      <c r="D29" s="7">
        <v>123</v>
      </c>
      <c r="E29" s="7">
        <v>23</v>
      </c>
      <c r="G29" s="14">
        <f t="shared" si="0"/>
        <v>0.84246575342465757</v>
      </c>
      <c r="H29" s="14">
        <f t="shared" si="1"/>
        <v>0.15753424657534246</v>
      </c>
    </row>
    <row r="30" spans="1:8" x14ac:dyDescent="0.3">
      <c r="A30" s="3" t="s">
        <v>31</v>
      </c>
      <c r="B30" s="3" t="s">
        <v>15</v>
      </c>
      <c r="C30" s="4">
        <v>8</v>
      </c>
      <c r="D30" s="4">
        <v>8</v>
      </c>
      <c r="E30" s="4">
        <v>0</v>
      </c>
      <c r="G30" s="12">
        <f t="shared" si="0"/>
        <v>1</v>
      </c>
      <c r="H30" s="12">
        <f t="shared" si="1"/>
        <v>0</v>
      </c>
    </row>
    <row r="31" spans="1:8" x14ac:dyDescent="0.3">
      <c r="A31" s="1" t="s">
        <v>31</v>
      </c>
      <c r="B31" s="1" t="s">
        <v>17</v>
      </c>
      <c r="C31" s="2">
        <v>28</v>
      </c>
      <c r="D31" s="2">
        <v>17</v>
      </c>
      <c r="E31" s="2">
        <v>11</v>
      </c>
      <c r="G31" s="16">
        <f t="shared" si="0"/>
        <v>0.6071428571428571</v>
      </c>
      <c r="H31" s="16">
        <f t="shared" si="1"/>
        <v>0.39285714285714285</v>
      </c>
    </row>
    <row r="32" spans="1:8" x14ac:dyDescent="0.3">
      <c r="A32" s="3" t="s">
        <v>31</v>
      </c>
      <c r="B32" s="3" t="s">
        <v>9</v>
      </c>
      <c r="C32" s="4">
        <v>72</v>
      </c>
      <c r="D32" s="4">
        <v>72</v>
      </c>
      <c r="E32" s="4">
        <v>0</v>
      </c>
      <c r="G32" s="12">
        <f t="shared" si="0"/>
        <v>1</v>
      </c>
      <c r="H32" s="12">
        <f t="shared" si="1"/>
        <v>0</v>
      </c>
    </row>
    <row r="33" spans="1:8" x14ac:dyDescent="0.3">
      <c r="A33" s="1" t="s">
        <v>31</v>
      </c>
      <c r="B33" s="1" t="s">
        <v>25</v>
      </c>
      <c r="C33" s="2">
        <v>23</v>
      </c>
      <c r="D33" s="2">
        <v>13</v>
      </c>
      <c r="E33" s="2">
        <v>10</v>
      </c>
      <c r="G33" s="16">
        <f t="shared" si="0"/>
        <v>0.56521739130434778</v>
      </c>
      <c r="H33" s="16">
        <f t="shared" si="1"/>
        <v>0.43478260869565216</v>
      </c>
    </row>
    <row r="36" spans="1:8" x14ac:dyDescent="0.3">
      <c r="A36" s="19" t="s">
        <v>32</v>
      </c>
      <c r="B36" s="19"/>
      <c r="C36" s="19"/>
      <c r="D36" s="19"/>
      <c r="E36" s="19"/>
    </row>
    <row r="37" spans="1:8" x14ac:dyDescent="0.3">
      <c r="A37" t="s">
        <v>33</v>
      </c>
    </row>
    <row r="38" spans="1:8" x14ac:dyDescent="0.3">
      <c r="A38" t="s">
        <v>34</v>
      </c>
    </row>
    <row r="39" spans="1:8" x14ac:dyDescent="0.3">
      <c r="A39" t="s">
        <v>35</v>
      </c>
    </row>
    <row r="40" spans="1:8" x14ac:dyDescent="0.3">
      <c r="A40" t="s">
        <v>36</v>
      </c>
    </row>
    <row r="41" spans="1:8" x14ac:dyDescent="0.3">
      <c r="A41" t="s">
        <v>37</v>
      </c>
    </row>
    <row r="42" spans="1:8" x14ac:dyDescent="0.3">
      <c r="A42" t="s">
        <v>38</v>
      </c>
    </row>
    <row r="44" spans="1:8" x14ac:dyDescent="0.3">
      <c r="A44" t="s">
        <v>39</v>
      </c>
      <c r="B44" t="s">
        <v>40</v>
      </c>
    </row>
  </sheetData>
  <mergeCells count="3">
    <mergeCell ref="A1:E1"/>
    <mergeCell ref="A36:E36"/>
    <mergeCell ref="G1:H1"/>
  </mergeCells>
  <pageMargins left="0.70866141732283472" right="0.70866141732283472" top="0.74803149606299213" bottom="0.74803149606299213" header="0.31496062992125984" footer="0.31496062992125984"/>
  <pageSetup scale="75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2021-10-14T11:20:40Z</dcterms:created>
  <dcterms:modified xsi:type="dcterms:W3CDTF">2021-12-20T09:12:23Z</dcterms:modified>
</cp:coreProperties>
</file>